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3 KOVAS\PROJEKTAI\"/>
    </mc:Choice>
  </mc:AlternateContent>
  <xr:revisionPtr revIDLastSave="0" documentId="13_ncr:1_{D3DE326B-15B2-4109-A478-3B1AF2C2639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ariantas 1" sheetId="1" r:id="rId1"/>
  </sheets>
  <definedNames>
    <definedName name="_Hlk32503942" localSheetId="0">'Variantas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I51" i="1"/>
  <c r="I39" i="1"/>
  <c r="I34" i="1"/>
  <c r="I36" i="1"/>
  <c r="I55" i="1" l="1"/>
  <c r="I54" i="1" l="1"/>
</calcChain>
</file>

<file path=xl/sharedStrings.xml><?xml version="1.0" encoding="utf-8"?>
<sst xmlns="http://schemas.openxmlformats.org/spreadsheetml/2006/main" count="149" uniqueCount="122">
  <si>
    <t>Eil. Nr.</t>
  </si>
  <si>
    <t>Objekto parametrai</t>
  </si>
  <si>
    <t>EINAMIESIEMS TIKSLAMS</t>
  </si>
  <si>
    <t>Ilgis, m</t>
  </si>
  <si>
    <t>Plotis, m</t>
  </si>
  <si>
    <t>Darbų ir paslaugų rūšis</t>
  </si>
  <si>
    <t>Skirta lėšų, tūkst. Eur</t>
  </si>
  <si>
    <t>Viso kelių (gatvių) su žvyro danga priežiūra:</t>
  </si>
  <si>
    <t>TURTUI ĮSIGYTI</t>
  </si>
  <si>
    <t>Kelio ženklai</t>
  </si>
  <si>
    <t>Seniūnijų vietinės reikšmės keliai ir gatvės su žvyro danga</t>
  </si>
  <si>
    <t>Skuodo rajono savivaldybės  gatvės su asfaltbetonio danga</t>
  </si>
  <si>
    <t>Viso gatvių su a/b danga priežiūra:</t>
  </si>
  <si>
    <t>Gatvių horizontalus ženklinimas</t>
  </si>
  <si>
    <t>18.</t>
  </si>
  <si>
    <t>19.</t>
  </si>
  <si>
    <t>20.</t>
  </si>
  <si>
    <t>Kapitalinis remontas, inžinerinės paslaugos</t>
  </si>
  <si>
    <t>106 km</t>
  </si>
  <si>
    <t xml:space="preserve">Skuodo rajono vietinės reikšmės kelių ir gatvių inventorizacija </t>
  </si>
  <si>
    <t>Skuodo rajono savivaldybės seniūnijų keliai ir gatvės</t>
  </si>
  <si>
    <t>Paprastasis remontas</t>
  </si>
  <si>
    <t>3.</t>
  </si>
  <si>
    <t>4.</t>
  </si>
  <si>
    <t>5.</t>
  </si>
  <si>
    <t>14.</t>
  </si>
  <si>
    <t>16.</t>
  </si>
  <si>
    <t>17.</t>
  </si>
  <si>
    <t>15.</t>
  </si>
  <si>
    <t>6.</t>
  </si>
  <si>
    <t>x-6229458;           y-354772;            x-6230020;           y-355211;            x-6229799;           y-354899;            x-6229758;          y-355071;             x-6229752;           y- 355104;           x-6229885;           x-355168.</t>
  </si>
  <si>
    <t>iš jų saugaus eismo ir darnaus judumo priemonėms:</t>
  </si>
  <si>
    <t>Naujos statybos ir rekonstravimo projektų suplanavimo metai</t>
  </si>
  <si>
    <t>Objekto turtui įsigyti vertė,  tūkst.Eur</t>
  </si>
  <si>
    <t>Mosėdžio seniūnijos Udralių k. kelias Nr. MO-41 į Tauzų kaimą (nuo plento iki kelio MO-42) ir kelias Nr. MO-42 per Tauzų kaimą nuo plento Skuodas–Plungė iki kelio MO-23 (asfaltbetonio danga)</t>
  </si>
  <si>
    <t>x-6232218;
y-347930;           x-6231351;
y-348062.</t>
  </si>
  <si>
    <t>Viso turtui įsigyti (≥50%), iš jų:</t>
  </si>
  <si>
    <t>turtui, kurio vertė daugiau negu 360 tūkst. Eur, įsigyti (naujos statybos ir rekonstravimo investicijų projektams, suplanuotiems ir atrinktiems iki 2020 m. gruodžio 31 d., įgyvendinti)*</t>
  </si>
  <si>
    <t>keliai ir gatvės pagal sąrašą  arba seniūnijos keliai ir gatvės</t>
  </si>
  <si>
    <t>Skuodo rajono  savivaldybės  gatvės</t>
  </si>
  <si>
    <t>20 km</t>
  </si>
  <si>
    <t>Viso einamiesiems tikslams, iš jų:</t>
  </si>
  <si>
    <t>paprastajam remontui:</t>
  </si>
  <si>
    <t>IŠ VISO, iš jų:</t>
  </si>
  <si>
    <t>turtui įsigyti (≥50%)</t>
  </si>
  <si>
    <t>Iš jų saugaus eismo ir darnaus judumo priemonėms (≥10%):</t>
  </si>
  <si>
    <t>Savivaldybės keliai ir gatvės</t>
  </si>
  <si>
    <t>Inžinerinės paslaugos</t>
  </si>
  <si>
    <t xml:space="preserve">Priežiūra </t>
  </si>
  <si>
    <t>Priežiūra</t>
  </si>
  <si>
    <t>1.</t>
  </si>
  <si>
    <t>21.</t>
  </si>
  <si>
    <t>22.</t>
  </si>
  <si>
    <t>Skuodo rajono savivaldybės</t>
  </si>
  <si>
    <t>Nauja statyba Inžinerinės paslaugos</t>
  </si>
  <si>
    <r>
      <t>Kapitalinis remontas</t>
    </r>
    <r>
      <rPr>
        <strike/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 xml:space="preserve"> inžinerinės paslaugos</t>
    </r>
  </si>
  <si>
    <t xml:space="preserve"> Kelių priežiūros ir plėtros programos finansavimo lėšomis finansuojamų savivaldybės ar viešųjų įstaigų, kurių dalininkė yra savivaldybė, savivaldybės įmonių valdomų vietinės reikšmės kelių 2024 metų objektų sąrašas</t>
  </si>
  <si>
    <t>2.</t>
  </si>
  <si>
    <t>3,5–8,8</t>
  </si>
  <si>
    <t>x-6234499;
y-375126;           x-6233642;
y-374909</t>
  </si>
  <si>
    <t>x-6239904;
y-347056;           x-6239823;
y-347363.</t>
  </si>
  <si>
    <t xml:space="preserve">Šačių seniūnijos Šačių gyvenvietės Šatos gatvė Nr. ŠA-39-Š </t>
  </si>
  <si>
    <t>7.</t>
  </si>
  <si>
    <t xml:space="preserve">Ylakių seniūnijos Luobos kaimo  Ivoniškės gatvė Nr. YL-33 (asfaltbetonio danga) </t>
  </si>
  <si>
    <t xml:space="preserve">Skuodo miesto Mosėdžio gatvė Nr. SM-38 (asfaltbetonio danga) </t>
  </si>
  <si>
    <t>8.</t>
  </si>
  <si>
    <t>x-6227899;
y-367803;           x-6227033;
y-368238.</t>
  </si>
  <si>
    <t>Skuodo seniūnijos Pakalniškių k. kelias (nuo Trūbakių kelio iki kelio Mažeikiai–Skuodas, Liepų g.) Nr. SK-42/ SK-72</t>
  </si>
  <si>
    <t>x-6240692;
y-354272;           x-6242305;
y-353948.</t>
  </si>
  <si>
    <t>33 vnt.</t>
  </si>
  <si>
    <t>Skuodo miesto Vydūno gatvė Nr. SM-69</t>
  </si>
  <si>
    <t>Skuodo seniūnijos Pakalniškių kaimo Pušyno gatvė Nr. SK-40</t>
  </si>
  <si>
    <t>Notėnų seniūnijos Šliktinės kaimo Laisvės gatvė Nr. NO-53</t>
  </si>
  <si>
    <t>23.</t>
  </si>
  <si>
    <t>24.</t>
  </si>
  <si>
    <t>25.</t>
  </si>
  <si>
    <t>645 km</t>
  </si>
  <si>
    <t>93.0</t>
  </si>
  <si>
    <t>26.</t>
  </si>
  <si>
    <t>9.</t>
  </si>
  <si>
    <t>x-6237080
y-364620;           x-6237290;
y-363993.</t>
  </si>
  <si>
    <t>x-6227875;
y-348950;           x-6227868;
y-349056.</t>
  </si>
  <si>
    <t>x-6223111;
y-360752;           x-6223119;
y-360603.</t>
  </si>
  <si>
    <t>x-6228717;
y-360947;           x-6228812;
y-360939.</t>
  </si>
  <si>
    <t>x-6239024;
y-353765;           x-6238462;
y-354447.</t>
  </si>
  <si>
    <t>13.</t>
  </si>
  <si>
    <t>11.</t>
  </si>
  <si>
    <t>10.</t>
  </si>
  <si>
    <t>Mosėdžio seniūnijos Mosėdžio miestelio Privažiavimas prie Žaliosios gatvės Nr. MO-61-1</t>
  </si>
  <si>
    <t>Šačių seniūnijos Šačių gyvenvietės Stadiono gatvė Nr. ŠA-37-Š</t>
  </si>
  <si>
    <t>Barstyčių seniūnijos Barstyčių miestelio Įvažiavimas Nr. BA-71-1 iš Leonardo Kazimiero  Andriekaus gatvės iki sklypo Nr. 8</t>
  </si>
  <si>
    <t>Aleksandrijos seniūnijos Aleksandrijos gyvenvietės Kaštonų gatvė Nr. Al-53</t>
  </si>
  <si>
    <t>Kelių ir gatvių darbų kokybės laboratoriniai tyrimai ir bandymai</t>
  </si>
  <si>
    <t>savyvaldybės keliai ir gatvės</t>
  </si>
  <si>
    <t>Kapitalinis remontas, Inžinerinės paslaugos</t>
  </si>
  <si>
    <t>Kapitalinis remontas, nžinerinės paslaugos</t>
  </si>
  <si>
    <t>objektų skaičius- 2  vnt.</t>
  </si>
  <si>
    <t>27.</t>
  </si>
  <si>
    <t>Lenkimų seniūnijos kelias Nr. LE-25 Lenkimai–Medininkai (nuo kelio Kretinga–Skuodas iki geležinkelio pervažos)</t>
  </si>
  <si>
    <t>Ylakių seniūnijos Ylakių miestelio B. Jonušo  gatvė Nr. YLY-3</t>
  </si>
  <si>
    <t>x-6240223;          y-346457;            x-6240304;          y- 346510.</t>
  </si>
  <si>
    <t>x-6242507;          y: 353858;           x: 6242596         y: 354059</t>
  </si>
  <si>
    <t xml:space="preserve">x-6240558;          y-367211;           x- 6240724;           y-367226.  </t>
  </si>
  <si>
    <t xml:space="preserve">x-6231472;          y-333441;            x-6231446;             y-333460;  </t>
  </si>
  <si>
    <t xml:space="preserve">x-6241870;          y-356808;            x-6241743;            y-357013.  </t>
  </si>
  <si>
    <t>x-6230287;          y-333654;            x-6229035;             y-334070</t>
  </si>
  <si>
    <t>x-6226914;         y-367912 ;            x- 6226962;           y- 367784</t>
  </si>
  <si>
    <t>x-622882;
y361315;             x-6229110;
y-361122.</t>
  </si>
  <si>
    <t>x-6236640;
y-355295;           x-6236569;
y-355454.            x-6236705;
y-355334;           x-6236537;
y-355222            x-6236920; 
y-355010;           x-6236719;
y-354975.            x-6236933;
y-355016;           x-6236919;
y-354860.</t>
  </si>
  <si>
    <t xml:space="preserve">                                      PATVIRTINTA</t>
  </si>
  <si>
    <t xml:space="preserve">                                      Skuodo rajono savivaldybės tarybos</t>
  </si>
  <si>
    <t>Lenkimų seniūnijos Lenkimų mstl. kelias Nr. LE-51 pro transformatorinę (nuo S. Daukanto gatvės pro kapines iki J. Pabrėžos gatvės)</t>
  </si>
  <si>
    <t>Ylakių seniūnijos Erkšvos kelias nuo kelio Nr. 3702 Nausėdai–Kaukolikai  iki kelio Nr. 3703 Ylakiai–Šatės Nr. YL-15</t>
  </si>
  <si>
    <t>Barstyčių seniūnijos Barstyčų miestelio Saulėtekio g. Nr. BA-62</t>
  </si>
  <si>
    <r>
      <t xml:space="preserve">Pradžia–pabaiga       </t>
    </r>
    <r>
      <rPr>
        <sz val="10"/>
        <color theme="1"/>
        <rFont val="Times New Roman"/>
        <family val="1"/>
        <charset val="186"/>
      </rPr>
      <t/>
    </r>
  </si>
  <si>
    <t>Objekto pavadinimas (kelio Nr. ir pavadinimas Savivaldybės tarybos patvirtintame vietinės reikšmės kelių sąraše)</t>
  </si>
  <si>
    <t xml:space="preserve">Skuodo miesto įvažiavimas iš P. Cvirkos g. iki Pavasario tako g. Nr. 7 Skuodo mieste Nr. SM-83 (asfaltbetonio danga) </t>
  </si>
  <si>
    <t xml:space="preserve">Aleksandrijos seniūnijos Apuolės k. Piliakalnio gatvė Nr. AL-69, Apuolės k. Mažoji gatvė Nr. AL-63, Kelias  Nr. AL-60 nuo kelio Skuodas–Barstyčiai iki Apuolės mokyklos (Mokyklos g.),  Kelias Nr. AL-46 nuo kelio Skuodas–Barstyčiai  iki Juknaičių  k. Užupio gatvės </t>
  </si>
  <si>
    <t>Aleksandrijos seniūnijos kelias Daujotai–Jedžiotai Nr. AL-30</t>
  </si>
  <si>
    <t>12.</t>
  </si>
  <si>
    <t>Šačių seniūnijos Rukų kaimo gatvės: Vingio gatvė Nr. ŠA-44-R; Žalioji gatvė Nr. ŠA-46-R; Pienių gatvė Nr. ŠA-45-R (gatvių apšvietimas)</t>
  </si>
  <si>
    <t xml:space="preserve">                                      2024 m. kovo 19 d. sprendimu Nr. T10-52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</si>
</sst>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u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i/>
      <sz val="10"/>
      <name val="Times New Roman"/>
      <family val="1"/>
      <charset val="186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0" xfId="0" applyFont="1" applyAlignment="1">
      <alignment vertical="center" wrapText="1"/>
    </xf>
    <xf numFmtId="0" fontId="1" fillId="0" borderId="1" xfId="0" applyFont="1" applyBorder="1"/>
    <xf numFmtId="165" fontId="1" fillId="0" borderId="0" xfId="0" applyNumberFormat="1" applyFont="1"/>
    <xf numFmtId="0" fontId="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6"/>
  <sheetViews>
    <sheetView tabSelected="1" zoomScale="85" zoomScaleNormal="85" workbookViewId="0">
      <selection activeCell="L8" sqref="L8"/>
    </sheetView>
  </sheetViews>
  <sheetFormatPr defaultColWidth="8.88671875" defaultRowHeight="15.6" x14ac:dyDescent="0.3"/>
  <cols>
    <col min="1" max="1" width="5.33203125" style="1" customWidth="1"/>
    <col min="2" max="2" width="33.88671875" style="1" customWidth="1"/>
    <col min="3" max="3" width="15.6640625" style="6" customWidth="1"/>
    <col min="4" max="4" width="17.6640625" style="6" hidden="1" customWidth="1"/>
    <col min="5" max="5" width="13.88671875" style="7" hidden="1" customWidth="1"/>
    <col min="6" max="6" width="17.6640625" style="7" customWidth="1"/>
    <col min="7" max="7" width="11.33203125" style="6" customWidth="1"/>
    <col min="8" max="8" width="11" style="4" customWidth="1"/>
    <col min="9" max="9" width="20.33203125" style="7" customWidth="1"/>
    <col min="10" max="10" width="15.88671875" style="7" customWidth="1"/>
    <col min="11" max="16384" width="8.88671875" style="7"/>
  </cols>
  <sheetData>
    <row r="1" spans="1:11" ht="15" customHeight="1" x14ac:dyDescent="0.3">
      <c r="E1" s="6"/>
      <c r="G1" s="7"/>
      <c r="H1" s="69"/>
      <c r="I1" s="69"/>
    </row>
    <row r="2" spans="1:11" ht="15" customHeight="1" x14ac:dyDescent="0.3">
      <c r="A2" s="67"/>
      <c r="B2" s="67"/>
      <c r="E2" s="6"/>
      <c r="F2" s="70" t="s">
        <v>109</v>
      </c>
      <c r="G2" s="70"/>
      <c r="H2" s="70"/>
      <c r="I2" s="70"/>
    </row>
    <row r="3" spans="1:11" ht="16.95" customHeight="1" x14ac:dyDescent="0.3">
      <c r="A3" s="68"/>
      <c r="B3" s="68"/>
      <c r="E3" s="6"/>
      <c r="F3" s="70" t="s">
        <v>110</v>
      </c>
      <c r="G3" s="70"/>
      <c r="H3" s="70"/>
      <c r="I3" s="70"/>
    </row>
    <row r="4" spans="1:11" ht="16.95" customHeight="1" x14ac:dyDescent="0.3">
      <c r="A4" s="68"/>
      <c r="B4" s="68"/>
      <c r="E4" s="6"/>
      <c r="F4" s="70" t="s">
        <v>121</v>
      </c>
      <c r="G4" s="70"/>
      <c r="H4" s="70"/>
      <c r="I4" s="70"/>
    </row>
    <row r="5" spans="1:11" ht="19.2" customHeight="1" x14ac:dyDescent="0.3">
      <c r="E5" s="6"/>
      <c r="F5" s="71"/>
      <c r="G5" s="72"/>
      <c r="H5" s="72"/>
      <c r="I5" s="72"/>
      <c r="J5" s="24"/>
      <c r="K5" s="24"/>
    </row>
    <row r="6" spans="1:11" ht="23.4" customHeight="1" x14ac:dyDescent="0.3">
      <c r="A6" s="57" t="s">
        <v>53</v>
      </c>
      <c r="B6" s="57"/>
      <c r="C6" s="57"/>
      <c r="D6" s="57"/>
      <c r="E6" s="57"/>
      <c r="F6" s="57"/>
      <c r="G6" s="57"/>
      <c r="H6" s="57"/>
      <c r="I6" s="57"/>
      <c r="J6" s="24"/>
      <c r="K6" s="24"/>
    </row>
    <row r="7" spans="1:11" ht="40.200000000000003" customHeight="1" x14ac:dyDescent="0.3">
      <c r="A7" s="84" t="s">
        <v>56</v>
      </c>
      <c r="B7" s="84"/>
      <c r="C7" s="84"/>
      <c r="D7" s="84"/>
      <c r="E7" s="84"/>
      <c r="F7" s="84"/>
      <c r="G7" s="84"/>
      <c r="H7" s="84"/>
      <c r="I7" s="84"/>
    </row>
    <row r="8" spans="1:11" ht="15" customHeight="1" x14ac:dyDescent="0.3">
      <c r="A8" s="57"/>
      <c r="B8" s="57"/>
      <c r="C8" s="57"/>
      <c r="D8" s="57"/>
      <c r="E8" s="57"/>
      <c r="F8" s="57"/>
      <c r="G8" s="57"/>
      <c r="H8" s="57"/>
      <c r="I8" s="57"/>
    </row>
    <row r="9" spans="1:11" ht="24" customHeight="1" x14ac:dyDescent="0.3">
      <c r="A9" s="2"/>
      <c r="B9" s="2"/>
      <c r="C9" s="3"/>
      <c r="D9" s="3"/>
      <c r="E9" s="3"/>
      <c r="F9" s="5"/>
      <c r="G9" s="3"/>
      <c r="H9" s="5"/>
      <c r="I9" s="5"/>
    </row>
    <row r="10" spans="1:11" ht="15.6" customHeight="1" x14ac:dyDescent="0.3">
      <c r="A10" s="65" t="s">
        <v>0</v>
      </c>
      <c r="B10" s="58" t="s">
        <v>115</v>
      </c>
      <c r="C10" s="58" t="s">
        <v>5</v>
      </c>
      <c r="D10" s="58" t="s">
        <v>32</v>
      </c>
      <c r="E10" s="58" t="s">
        <v>33</v>
      </c>
      <c r="F10" s="60" t="s">
        <v>1</v>
      </c>
      <c r="G10" s="61"/>
      <c r="H10" s="62"/>
      <c r="I10" s="63" t="s">
        <v>6</v>
      </c>
    </row>
    <row r="11" spans="1:11" ht="65.400000000000006" customHeight="1" x14ac:dyDescent="0.3">
      <c r="A11" s="66"/>
      <c r="B11" s="59"/>
      <c r="C11" s="59"/>
      <c r="D11" s="59"/>
      <c r="E11" s="59"/>
      <c r="F11" s="9" t="s">
        <v>114</v>
      </c>
      <c r="G11" s="9" t="s">
        <v>3</v>
      </c>
      <c r="H11" s="9" t="s">
        <v>4</v>
      </c>
      <c r="I11" s="64"/>
    </row>
    <row r="12" spans="1:11" ht="15.6" customHeight="1" x14ac:dyDescent="0.3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8">
        <v>9</v>
      </c>
    </row>
    <row r="13" spans="1:11" ht="19.2" customHeight="1" x14ac:dyDescent="0.3">
      <c r="A13" s="77" t="s">
        <v>8</v>
      </c>
      <c r="B13" s="78"/>
      <c r="C13" s="78"/>
      <c r="D13" s="78"/>
      <c r="E13" s="78"/>
      <c r="F13" s="78"/>
      <c r="G13" s="78"/>
      <c r="H13" s="78"/>
      <c r="I13" s="79"/>
    </row>
    <row r="14" spans="1:11" ht="194.4" customHeight="1" x14ac:dyDescent="0.3">
      <c r="A14" s="10" t="s">
        <v>50</v>
      </c>
      <c r="B14" s="13" t="s">
        <v>120</v>
      </c>
      <c r="C14" s="9" t="s">
        <v>55</v>
      </c>
      <c r="D14" s="9"/>
      <c r="E14" s="11">
        <v>106.8</v>
      </c>
      <c r="F14" s="30" t="s">
        <v>30</v>
      </c>
      <c r="G14" s="20">
        <v>1698</v>
      </c>
      <c r="H14" s="9">
        <v>4.5</v>
      </c>
      <c r="I14" s="15">
        <v>17.3</v>
      </c>
    </row>
    <row r="15" spans="1:11" x14ac:dyDescent="0.3">
      <c r="A15" s="10"/>
      <c r="B15" s="46" t="s">
        <v>31</v>
      </c>
      <c r="C15" s="46"/>
      <c r="D15" s="46"/>
      <c r="E15" s="46"/>
      <c r="F15" s="46"/>
      <c r="G15" s="46"/>
      <c r="H15" s="46"/>
      <c r="I15" s="15">
        <v>15.6</v>
      </c>
    </row>
    <row r="16" spans="1:11" ht="107.4" customHeight="1" x14ac:dyDescent="0.3">
      <c r="A16" s="10" t="s">
        <v>57</v>
      </c>
      <c r="B16" s="13" t="s">
        <v>34</v>
      </c>
      <c r="C16" s="9" t="s">
        <v>17</v>
      </c>
      <c r="D16" s="9"/>
      <c r="E16" s="11">
        <v>487.75</v>
      </c>
      <c r="F16" s="30" t="s">
        <v>35</v>
      </c>
      <c r="G16" s="10">
        <v>1112</v>
      </c>
      <c r="H16" s="10">
        <v>4.5</v>
      </c>
      <c r="I16" s="18">
        <v>185</v>
      </c>
    </row>
    <row r="17" spans="1:9" ht="83.4" customHeight="1" x14ac:dyDescent="0.3">
      <c r="A17" s="10" t="s">
        <v>22</v>
      </c>
      <c r="B17" s="13" t="s">
        <v>63</v>
      </c>
      <c r="C17" s="9" t="s">
        <v>17</v>
      </c>
      <c r="D17" s="9"/>
      <c r="E17" s="11">
        <v>487.75</v>
      </c>
      <c r="F17" s="30" t="s">
        <v>35</v>
      </c>
      <c r="G17" s="10">
        <v>770</v>
      </c>
      <c r="H17" s="10">
        <v>5</v>
      </c>
      <c r="I17" s="18">
        <v>235</v>
      </c>
    </row>
    <row r="18" spans="1:9" ht="74.400000000000006" customHeight="1" x14ac:dyDescent="0.3">
      <c r="A18" s="10" t="s">
        <v>23</v>
      </c>
      <c r="B18" s="30" t="s">
        <v>64</v>
      </c>
      <c r="C18" s="9" t="s">
        <v>17</v>
      </c>
      <c r="D18" s="9"/>
      <c r="E18" s="11">
        <v>487.75</v>
      </c>
      <c r="F18" s="30" t="s">
        <v>60</v>
      </c>
      <c r="G18" s="10">
        <v>321</v>
      </c>
      <c r="H18" s="10">
        <v>5.5</v>
      </c>
      <c r="I18" s="18">
        <v>355</v>
      </c>
    </row>
    <row r="19" spans="1:9" ht="20.399999999999999" customHeight="1" x14ac:dyDescent="0.3">
      <c r="A19" s="10"/>
      <c r="B19" s="46" t="s">
        <v>31</v>
      </c>
      <c r="C19" s="46"/>
      <c r="D19" s="46"/>
      <c r="E19" s="46"/>
      <c r="F19" s="46"/>
      <c r="G19" s="46"/>
      <c r="H19" s="46"/>
      <c r="I19" s="18" t="s">
        <v>77</v>
      </c>
    </row>
    <row r="20" spans="1:9" ht="82.95" customHeight="1" x14ac:dyDescent="0.3">
      <c r="A20" s="10" t="s">
        <v>24</v>
      </c>
      <c r="B20" s="30" t="s">
        <v>116</v>
      </c>
      <c r="C20" s="9" t="s">
        <v>54</v>
      </c>
      <c r="D20" s="9">
        <v>2023</v>
      </c>
      <c r="E20" s="11">
        <v>180</v>
      </c>
      <c r="F20" s="30" t="s">
        <v>59</v>
      </c>
      <c r="G20" s="10">
        <v>264</v>
      </c>
      <c r="H20" s="10" t="s">
        <v>58</v>
      </c>
      <c r="I20" s="18">
        <v>95</v>
      </c>
    </row>
    <row r="21" spans="1:9" ht="25.2" customHeight="1" x14ac:dyDescent="0.3">
      <c r="A21" s="10"/>
      <c r="B21" s="46" t="s">
        <v>31</v>
      </c>
      <c r="C21" s="46"/>
      <c r="D21" s="46"/>
      <c r="E21" s="46"/>
      <c r="F21" s="46"/>
      <c r="G21" s="46"/>
      <c r="H21" s="46"/>
      <c r="I21" s="18">
        <v>10.4</v>
      </c>
    </row>
    <row r="22" spans="1:9" ht="255" customHeight="1" x14ac:dyDescent="0.3">
      <c r="A22" s="10" t="s">
        <v>29</v>
      </c>
      <c r="B22" s="38" t="s">
        <v>117</v>
      </c>
      <c r="C22" s="9" t="s">
        <v>17</v>
      </c>
      <c r="D22" s="9"/>
      <c r="E22" s="11"/>
      <c r="F22" s="30" t="s">
        <v>108</v>
      </c>
      <c r="G22" s="10">
        <v>768</v>
      </c>
      <c r="H22" s="10">
        <v>6</v>
      </c>
      <c r="I22" s="18">
        <v>15</v>
      </c>
    </row>
    <row r="23" spans="1:9" ht="73.2" customHeight="1" x14ac:dyDescent="0.3">
      <c r="A23" s="10" t="s">
        <v>62</v>
      </c>
      <c r="B23" s="30" t="s">
        <v>112</v>
      </c>
      <c r="C23" s="9" t="s">
        <v>94</v>
      </c>
      <c r="D23" s="9"/>
      <c r="E23" s="11">
        <v>487.75</v>
      </c>
      <c r="F23" s="30" t="s">
        <v>80</v>
      </c>
      <c r="G23" s="10">
        <v>1650</v>
      </c>
      <c r="H23" s="10">
        <v>6</v>
      </c>
      <c r="I23" s="18">
        <v>7</v>
      </c>
    </row>
    <row r="24" spans="1:9" ht="71.400000000000006" customHeight="1" x14ac:dyDescent="0.3">
      <c r="A24" s="10" t="s">
        <v>65</v>
      </c>
      <c r="B24" s="13" t="s">
        <v>113</v>
      </c>
      <c r="C24" s="9" t="s">
        <v>94</v>
      </c>
      <c r="D24" s="9"/>
      <c r="E24" s="11">
        <v>487.75</v>
      </c>
      <c r="F24" s="30" t="s">
        <v>66</v>
      </c>
      <c r="G24" s="10">
        <v>1152</v>
      </c>
      <c r="H24" s="10">
        <v>5.5</v>
      </c>
      <c r="I24" s="18">
        <v>8</v>
      </c>
    </row>
    <row r="25" spans="1:9" ht="73.95" customHeight="1" x14ac:dyDescent="0.3">
      <c r="A25" s="31" t="s">
        <v>79</v>
      </c>
      <c r="B25" s="13" t="s">
        <v>61</v>
      </c>
      <c r="C25" s="32" t="s">
        <v>95</v>
      </c>
      <c r="D25" s="9"/>
      <c r="E25" s="11">
        <v>487.75</v>
      </c>
      <c r="F25" s="30" t="s">
        <v>107</v>
      </c>
      <c r="G25" s="10">
        <v>299</v>
      </c>
      <c r="H25" s="10">
        <v>5</v>
      </c>
      <c r="I25" s="18">
        <v>6</v>
      </c>
    </row>
    <row r="26" spans="1:9" ht="73.95" customHeight="1" x14ac:dyDescent="0.3">
      <c r="A26" s="31" t="s">
        <v>87</v>
      </c>
      <c r="B26" s="13" t="s">
        <v>118</v>
      </c>
      <c r="C26" s="9" t="s">
        <v>94</v>
      </c>
      <c r="D26" s="10"/>
      <c r="E26" s="39"/>
      <c r="F26" s="30" t="s">
        <v>84</v>
      </c>
      <c r="G26" s="10">
        <v>888</v>
      </c>
      <c r="H26" s="14">
        <v>6</v>
      </c>
      <c r="I26" s="14">
        <v>8</v>
      </c>
    </row>
    <row r="27" spans="1:9" ht="73.95" customHeight="1" x14ac:dyDescent="0.3">
      <c r="A27" s="10" t="s">
        <v>86</v>
      </c>
      <c r="B27" s="30" t="s">
        <v>67</v>
      </c>
      <c r="C27" s="9" t="s">
        <v>94</v>
      </c>
      <c r="D27" s="10"/>
      <c r="E27" s="39"/>
      <c r="F27" s="30" t="s">
        <v>68</v>
      </c>
      <c r="G27" s="10">
        <v>1600</v>
      </c>
      <c r="H27" s="14">
        <v>6</v>
      </c>
      <c r="I27" s="14">
        <v>8</v>
      </c>
    </row>
    <row r="28" spans="1:9" ht="81" customHeight="1" x14ac:dyDescent="0.3">
      <c r="A28" s="41" t="s">
        <v>119</v>
      </c>
      <c r="B28" s="12" t="s">
        <v>92</v>
      </c>
      <c r="C28" s="44" t="s">
        <v>47</v>
      </c>
      <c r="D28" s="44"/>
      <c r="E28" s="44"/>
      <c r="F28" s="42" t="s">
        <v>93</v>
      </c>
      <c r="G28" s="44" t="s">
        <v>96</v>
      </c>
      <c r="H28" s="45"/>
      <c r="I28" s="43">
        <v>1</v>
      </c>
    </row>
    <row r="29" spans="1:9" ht="27.6" customHeight="1" x14ac:dyDescent="0.3">
      <c r="A29" s="80" t="s">
        <v>36</v>
      </c>
      <c r="B29" s="81"/>
      <c r="C29" s="81"/>
      <c r="D29" s="81"/>
      <c r="E29" s="81"/>
      <c r="F29" s="81"/>
      <c r="G29" s="81"/>
      <c r="H29" s="82"/>
      <c r="I29" s="35">
        <f>I14+I16+I20+I17+I18+I22+I23+I24+I25+I28+I26+I27</f>
        <v>940.3</v>
      </c>
    </row>
    <row r="30" spans="1:9" ht="47.4" customHeight="1" x14ac:dyDescent="0.3">
      <c r="A30" s="52" t="s">
        <v>37</v>
      </c>
      <c r="B30" s="52"/>
      <c r="C30" s="52"/>
      <c r="D30" s="52"/>
      <c r="E30" s="52"/>
      <c r="F30" s="52"/>
      <c r="G30" s="52"/>
      <c r="H30" s="52"/>
      <c r="I30" s="19">
        <v>0</v>
      </c>
    </row>
    <row r="31" spans="1:9" x14ac:dyDescent="0.3">
      <c r="A31" s="83" t="s">
        <v>31</v>
      </c>
      <c r="B31" s="83"/>
      <c r="C31" s="83"/>
      <c r="D31" s="83"/>
      <c r="E31" s="83"/>
      <c r="F31" s="83"/>
      <c r="G31" s="83"/>
      <c r="H31" s="83"/>
      <c r="I31" s="23">
        <v>119</v>
      </c>
    </row>
    <row r="32" spans="1:9" ht="16.2" x14ac:dyDescent="0.35">
      <c r="A32" s="55" t="s">
        <v>2</v>
      </c>
      <c r="B32" s="56"/>
      <c r="C32" s="56"/>
      <c r="D32" s="56"/>
      <c r="E32" s="56"/>
      <c r="F32" s="56"/>
      <c r="G32" s="56"/>
      <c r="H32" s="56"/>
      <c r="I32" s="56"/>
    </row>
    <row r="33" spans="1:9" ht="62.4" x14ac:dyDescent="0.3">
      <c r="A33" s="10" t="s">
        <v>85</v>
      </c>
      <c r="B33" s="12" t="s">
        <v>10</v>
      </c>
      <c r="C33" s="44" t="s">
        <v>48</v>
      </c>
      <c r="D33" s="44"/>
      <c r="E33" s="44"/>
      <c r="F33" s="9" t="s">
        <v>38</v>
      </c>
      <c r="G33" s="44" t="s">
        <v>76</v>
      </c>
      <c r="H33" s="44"/>
      <c r="I33" s="15">
        <v>89</v>
      </c>
    </row>
    <row r="34" spans="1:9" ht="15.6" customHeight="1" x14ac:dyDescent="0.3">
      <c r="A34" s="10"/>
      <c r="B34" s="46" t="s">
        <v>7</v>
      </c>
      <c r="C34" s="46"/>
      <c r="D34" s="46"/>
      <c r="E34" s="46"/>
      <c r="F34" s="46"/>
      <c r="G34" s="46"/>
      <c r="H34" s="46"/>
      <c r="I34" s="17">
        <f>I33</f>
        <v>89</v>
      </c>
    </row>
    <row r="35" spans="1:9" ht="46.8" x14ac:dyDescent="0.3">
      <c r="A35" s="10" t="s">
        <v>25</v>
      </c>
      <c r="B35" s="12" t="s">
        <v>11</v>
      </c>
      <c r="C35" s="44" t="s">
        <v>49</v>
      </c>
      <c r="D35" s="44"/>
      <c r="E35" s="44"/>
      <c r="F35" s="9" t="s">
        <v>39</v>
      </c>
      <c r="G35" s="44" t="s">
        <v>18</v>
      </c>
      <c r="H35" s="44"/>
      <c r="I35" s="18">
        <v>40</v>
      </c>
    </row>
    <row r="36" spans="1:9" x14ac:dyDescent="0.3">
      <c r="A36" s="10"/>
      <c r="B36" s="46" t="s">
        <v>12</v>
      </c>
      <c r="C36" s="46"/>
      <c r="D36" s="46"/>
      <c r="E36" s="46"/>
      <c r="F36" s="46"/>
      <c r="G36" s="46"/>
      <c r="H36" s="46"/>
      <c r="I36" s="21">
        <f>I35</f>
        <v>40</v>
      </c>
    </row>
    <row r="37" spans="1:9" ht="50.25" customHeight="1" x14ac:dyDescent="0.3">
      <c r="A37" s="10" t="s">
        <v>28</v>
      </c>
      <c r="B37" s="12" t="s">
        <v>9</v>
      </c>
      <c r="C37" s="44" t="s">
        <v>48</v>
      </c>
      <c r="D37" s="44"/>
      <c r="E37" s="44"/>
      <c r="F37" s="9" t="s">
        <v>46</v>
      </c>
      <c r="G37" s="47" t="s">
        <v>69</v>
      </c>
      <c r="H37" s="47"/>
      <c r="I37" s="15">
        <v>5</v>
      </c>
    </row>
    <row r="38" spans="1:9" ht="50.25" customHeight="1" x14ac:dyDescent="0.3">
      <c r="A38" s="10" t="s">
        <v>26</v>
      </c>
      <c r="B38" s="12" t="s">
        <v>13</v>
      </c>
      <c r="C38" s="48" t="s">
        <v>48</v>
      </c>
      <c r="D38" s="49"/>
      <c r="E38" s="50"/>
      <c r="F38" s="9" t="s">
        <v>46</v>
      </c>
      <c r="G38" s="48" t="s">
        <v>18</v>
      </c>
      <c r="H38" s="50"/>
      <c r="I38" s="18">
        <v>8</v>
      </c>
    </row>
    <row r="39" spans="1:9" ht="31.2" customHeight="1" x14ac:dyDescent="0.3">
      <c r="A39" s="10"/>
      <c r="B39" s="46" t="s">
        <v>31</v>
      </c>
      <c r="C39" s="46"/>
      <c r="D39" s="46"/>
      <c r="E39" s="46"/>
      <c r="F39" s="46"/>
      <c r="G39" s="46"/>
      <c r="H39" s="46"/>
      <c r="I39" s="23">
        <f>I37+I38</f>
        <v>13</v>
      </c>
    </row>
    <row r="40" spans="1:9" ht="76.5" customHeight="1" x14ac:dyDescent="0.3">
      <c r="A40" s="10" t="s">
        <v>27</v>
      </c>
      <c r="B40" s="30" t="s">
        <v>70</v>
      </c>
      <c r="C40" s="44" t="s">
        <v>21</v>
      </c>
      <c r="D40" s="44"/>
      <c r="E40" s="44"/>
      <c r="F40" s="30" t="s">
        <v>100</v>
      </c>
      <c r="G40" s="9">
        <v>95</v>
      </c>
      <c r="H40" s="9">
        <v>4</v>
      </c>
      <c r="I40" s="18">
        <v>14.6</v>
      </c>
    </row>
    <row r="41" spans="1:9" ht="90.75" customHeight="1" x14ac:dyDescent="0.3">
      <c r="A41" s="10" t="s">
        <v>14</v>
      </c>
      <c r="B41" s="33" t="s">
        <v>71</v>
      </c>
      <c r="C41" s="44" t="s">
        <v>21</v>
      </c>
      <c r="D41" s="44"/>
      <c r="E41" s="44"/>
      <c r="F41" s="30" t="s">
        <v>101</v>
      </c>
      <c r="G41" s="10">
        <v>220</v>
      </c>
      <c r="H41" s="10">
        <v>5</v>
      </c>
      <c r="I41" s="18">
        <v>27.7</v>
      </c>
    </row>
    <row r="42" spans="1:9" ht="68.400000000000006" customHeight="1" x14ac:dyDescent="0.3">
      <c r="A42" s="10" t="s">
        <v>15</v>
      </c>
      <c r="B42" s="30" t="s">
        <v>99</v>
      </c>
      <c r="C42" s="44" t="s">
        <v>21</v>
      </c>
      <c r="D42" s="44"/>
      <c r="E42" s="44"/>
      <c r="F42" s="30" t="s">
        <v>102</v>
      </c>
      <c r="G42" s="10">
        <v>160</v>
      </c>
      <c r="H42" s="10">
        <v>2.2000000000000002</v>
      </c>
      <c r="I42" s="18">
        <v>10.9</v>
      </c>
    </row>
    <row r="43" spans="1:9" ht="67.2" customHeight="1" x14ac:dyDescent="0.3">
      <c r="A43" s="10" t="s">
        <v>16</v>
      </c>
      <c r="B43" s="34" t="s">
        <v>88</v>
      </c>
      <c r="C43" s="44" t="s">
        <v>21</v>
      </c>
      <c r="D43" s="44"/>
      <c r="E43" s="44"/>
      <c r="F43" s="30" t="s">
        <v>81</v>
      </c>
      <c r="G43" s="9">
        <v>106</v>
      </c>
      <c r="H43" s="9">
        <v>6</v>
      </c>
      <c r="I43" s="18">
        <v>15.4</v>
      </c>
    </row>
    <row r="44" spans="1:9" ht="72.599999999999994" customHeight="1" x14ac:dyDescent="0.3">
      <c r="A44" s="10" t="s">
        <v>51</v>
      </c>
      <c r="B44" s="36" t="s">
        <v>72</v>
      </c>
      <c r="C44" s="44" t="s">
        <v>21</v>
      </c>
      <c r="D44" s="44"/>
      <c r="E44" s="44"/>
      <c r="F44" s="30" t="s">
        <v>82</v>
      </c>
      <c r="G44" s="9">
        <v>228</v>
      </c>
      <c r="H44" s="9">
        <v>6</v>
      </c>
      <c r="I44" s="18">
        <v>14.4</v>
      </c>
    </row>
    <row r="45" spans="1:9" ht="70.2" customHeight="1" x14ac:dyDescent="0.3">
      <c r="A45" s="10" t="s">
        <v>52</v>
      </c>
      <c r="B45" s="13" t="s">
        <v>89</v>
      </c>
      <c r="C45" s="44" t="s">
        <v>21</v>
      </c>
      <c r="D45" s="44"/>
      <c r="E45" s="44"/>
      <c r="F45" s="30" t="s">
        <v>83</v>
      </c>
      <c r="G45" s="9">
        <v>101</v>
      </c>
      <c r="H45" s="9">
        <v>4</v>
      </c>
      <c r="I45" s="18">
        <v>19.5</v>
      </c>
    </row>
    <row r="46" spans="1:9" ht="79.95" customHeight="1" x14ac:dyDescent="0.3">
      <c r="A46" s="10" t="s">
        <v>73</v>
      </c>
      <c r="B46" s="37" t="s">
        <v>111</v>
      </c>
      <c r="C46" s="44" t="s">
        <v>21</v>
      </c>
      <c r="D46" s="44"/>
      <c r="E46" s="44"/>
      <c r="F46" s="30" t="s">
        <v>103</v>
      </c>
      <c r="G46" s="9">
        <v>35</v>
      </c>
      <c r="H46" s="9">
        <v>6</v>
      </c>
      <c r="I46" s="18">
        <v>8.5</v>
      </c>
    </row>
    <row r="47" spans="1:9" ht="81" customHeight="1" x14ac:dyDescent="0.3">
      <c r="A47" s="10" t="s">
        <v>74</v>
      </c>
      <c r="B47" s="38" t="s">
        <v>90</v>
      </c>
      <c r="C47" s="44" t="s">
        <v>21</v>
      </c>
      <c r="D47" s="44"/>
      <c r="E47" s="44"/>
      <c r="F47" s="30" t="s">
        <v>106</v>
      </c>
      <c r="G47" s="9">
        <v>110</v>
      </c>
      <c r="H47" s="9">
        <v>4</v>
      </c>
      <c r="I47" s="18">
        <v>12.5</v>
      </c>
    </row>
    <row r="48" spans="1:9" ht="79.95" customHeight="1" x14ac:dyDescent="0.3">
      <c r="A48" s="10" t="s">
        <v>75</v>
      </c>
      <c r="B48" s="30" t="s">
        <v>91</v>
      </c>
      <c r="C48" s="44" t="s">
        <v>21</v>
      </c>
      <c r="D48" s="44"/>
      <c r="E48" s="44"/>
      <c r="F48" s="30" t="s">
        <v>104</v>
      </c>
      <c r="G48" s="9">
        <v>285</v>
      </c>
      <c r="H48" s="9">
        <v>4</v>
      </c>
      <c r="I48" s="18">
        <v>33.799999999999997</v>
      </c>
    </row>
    <row r="49" spans="1:13" ht="82.2" customHeight="1" x14ac:dyDescent="0.3">
      <c r="A49" s="10" t="s">
        <v>78</v>
      </c>
      <c r="B49" s="37" t="s">
        <v>98</v>
      </c>
      <c r="C49" s="44" t="s">
        <v>21</v>
      </c>
      <c r="D49" s="44"/>
      <c r="E49" s="44"/>
      <c r="F49" s="30" t="s">
        <v>105</v>
      </c>
      <c r="G49" s="10">
        <v>1300</v>
      </c>
      <c r="H49" s="8">
        <v>6</v>
      </c>
      <c r="I49" s="18">
        <v>26.2</v>
      </c>
    </row>
    <row r="50" spans="1:13" ht="102" customHeight="1" x14ac:dyDescent="0.3">
      <c r="A50" s="10" t="s">
        <v>97</v>
      </c>
      <c r="B50" s="12" t="s">
        <v>19</v>
      </c>
      <c r="C50" s="44" t="s">
        <v>47</v>
      </c>
      <c r="D50" s="44"/>
      <c r="E50" s="44"/>
      <c r="F50" s="9" t="s">
        <v>20</v>
      </c>
      <c r="G50" s="47" t="s">
        <v>40</v>
      </c>
      <c r="H50" s="47"/>
      <c r="I50" s="14">
        <v>5</v>
      </c>
    </row>
    <row r="51" spans="1:13" ht="17.399999999999999" customHeight="1" x14ac:dyDescent="0.3">
      <c r="A51" s="53" t="s">
        <v>41</v>
      </c>
      <c r="B51" s="53"/>
      <c r="C51" s="53"/>
      <c r="D51" s="53"/>
      <c r="E51" s="53"/>
      <c r="F51" s="53"/>
      <c r="G51" s="53"/>
      <c r="H51" s="53"/>
      <c r="I51" s="22">
        <f>I33+I35+I37+I40+I41+I42+I43+I44+I45+I46+I48+I49+I47+I50+I38</f>
        <v>330.5</v>
      </c>
    </row>
    <row r="52" spans="1:13" x14ac:dyDescent="0.3">
      <c r="A52" s="54" t="s">
        <v>42</v>
      </c>
      <c r="B52" s="54"/>
      <c r="C52" s="54"/>
      <c r="D52" s="54"/>
      <c r="E52" s="54"/>
      <c r="F52" s="54"/>
      <c r="G52" s="54"/>
      <c r="H52" s="54"/>
      <c r="I52" s="21">
        <v>183.51</v>
      </c>
      <c r="M52" s="40"/>
    </row>
    <row r="53" spans="1:13" x14ac:dyDescent="0.3">
      <c r="A53" s="54" t="s">
        <v>31</v>
      </c>
      <c r="B53" s="54"/>
      <c r="C53" s="54"/>
      <c r="D53" s="54"/>
      <c r="E53" s="54"/>
      <c r="F53" s="54"/>
      <c r="G53" s="54"/>
      <c r="H53" s="54"/>
      <c r="I53" s="21">
        <v>13</v>
      </c>
    </row>
    <row r="54" spans="1:13" x14ac:dyDescent="0.3">
      <c r="A54" s="51" t="s">
        <v>43</v>
      </c>
      <c r="B54" s="51"/>
      <c r="C54" s="51"/>
      <c r="D54" s="51"/>
      <c r="E54" s="51"/>
      <c r="F54" s="51"/>
      <c r="G54" s="51"/>
      <c r="H54" s="51"/>
      <c r="I54" s="16">
        <f>I51+I55</f>
        <v>1270.8</v>
      </c>
      <c r="J54" s="40"/>
    </row>
    <row r="55" spans="1:13" x14ac:dyDescent="0.3">
      <c r="A55" s="51" t="s">
        <v>44</v>
      </c>
      <c r="B55" s="51"/>
      <c r="C55" s="51"/>
      <c r="D55" s="51"/>
      <c r="E55" s="51"/>
      <c r="F55" s="51"/>
      <c r="G55" s="51"/>
      <c r="H55" s="51"/>
      <c r="I55" s="22">
        <f>I29</f>
        <v>940.3</v>
      </c>
    </row>
    <row r="56" spans="1:13" ht="46.2" customHeight="1" x14ac:dyDescent="0.3">
      <c r="A56" s="52" t="s">
        <v>37</v>
      </c>
      <c r="B56" s="52"/>
      <c r="C56" s="52"/>
      <c r="D56" s="52"/>
      <c r="E56" s="52"/>
      <c r="F56" s="52"/>
      <c r="G56" s="52"/>
      <c r="H56" s="52"/>
      <c r="I56" s="16">
        <v>0</v>
      </c>
    </row>
    <row r="57" spans="1:13" ht="18" customHeight="1" x14ac:dyDescent="0.3">
      <c r="A57" s="51" t="s">
        <v>45</v>
      </c>
      <c r="B57" s="51"/>
      <c r="C57" s="51"/>
      <c r="D57" s="51"/>
      <c r="E57" s="51"/>
      <c r="F57" s="51"/>
      <c r="G57" s="51"/>
      <c r="H57" s="51"/>
      <c r="I57" s="22">
        <v>132</v>
      </c>
    </row>
    <row r="61" spans="1:13" x14ac:dyDescent="0.3">
      <c r="B61" s="6"/>
      <c r="C61" s="73"/>
      <c r="D61" s="73"/>
      <c r="E61" s="73"/>
      <c r="F61" s="73"/>
      <c r="G61" s="73"/>
      <c r="H61" s="73"/>
      <c r="I61" s="73"/>
    </row>
    <row r="62" spans="1:13" x14ac:dyDescent="0.3">
      <c r="B62" s="26"/>
      <c r="C62" s="73"/>
      <c r="D62" s="73"/>
      <c r="E62" s="73"/>
      <c r="F62" s="73"/>
      <c r="G62" s="73"/>
      <c r="H62" s="73"/>
      <c r="I62" s="73"/>
    </row>
    <row r="63" spans="1:13" x14ac:dyDescent="0.3">
      <c r="B63" s="27"/>
      <c r="C63" s="74"/>
      <c r="D63" s="75"/>
      <c r="E63" s="75"/>
      <c r="F63" s="75"/>
      <c r="G63" s="75"/>
      <c r="H63" s="75"/>
      <c r="I63" s="75"/>
    </row>
    <row r="64" spans="1:13" x14ac:dyDescent="0.3">
      <c r="B64" s="76"/>
      <c r="C64" s="76"/>
      <c r="D64" s="76"/>
      <c r="E64" s="76"/>
      <c r="F64" s="76"/>
      <c r="G64" s="76"/>
      <c r="H64" s="76"/>
      <c r="I64" s="76"/>
    </row>
    <row r="65" spans="1:9" x14ac:dyDescent="0.3">
      <c r="A65" s="67"/>
      <c r="B65" s="67"/>
      <c r="E65" s="6"/>
      <c r="G65" s="7"/>
      <c r="H65" s="7"/>
      <c r="I65" s="4"/>
    </row>
    <row r="66" spans="1:9" ht="62.25" customHeight="1" x14ac:dyDescent="0.3">
      <c r="B66" s="28"/>
      <c r="C66" s="29"/>
      <c r="D66" s="29"/>
      <c r="E66" s="29"/>
      <c r="F66" s="25"/>
      <c r="G66" s="7"/>
      <c r="H66" s="7"/>
      <c r="I66" s="4"/>
    </row>
  </sheetData>
  <mergeCells count="62">
    <mergeCell ref="B21:H21"/>
    <mergeCell ref="A65:B65"/>
    <mergeCell ref="F5:I5"/>
    <mergeCell ref="C61:I61"/>
    <mergeCell ref="C62:I62"/>
    <mergeCell ref="C63:I63"/>
    <mergeCell ref="B64:I64"/>
    <mergeCell ref="A6:I6"/>
    <mergeCell ref="A13:I13"/>
    <mergeCell ref="A29:H29"/>
    <mergeCell ref="A30:H30"/>
    <mergeCell ref="A31:H31"/>
    <mergeCell ref="B15:H15"/>
    <mergeCell ref="B19:H19"/>
    <mergeCell ref="C48:E48"/>
    <mergeCell ref="A7:I7"/>
    <mergeCell ref="A2:B2"/>
    <mergeCell ref="A3:B4"/>
    <mergeCell ref="H1:I1"/>
    <mergeCell ref="F2:I2"/>
    <mergeCell ref="F3:I3"/>
    <mergeCell ref="F4:I4"/>
    <mergeCell ref="A8:I8"/>
    <mergeCell ref="E10:E11"/>
    <mergeCell ref="F10:H10"/>
    <mergeCell ref="I10:I11"/>
    <mergeCell ref="A10:A11"/>
    <mergeCell ref="B10:B11"/>
    <mergeCell ref="C10:C11"/>
    <mergeCell ref="D10:D11"/>
    <mergeCell ref="A32:I32"/>
    <mergeCell ref="C33:E33"/>
    <mergeCell ref="G33:H33"/>
    <mergeCell ref="B34:H34"/>
    <mergeCell ref="C35:E35"/>
    <mergeCell ref="G35:H35"/>
    <mergeCell ref="A55:H55"/>
    <mergeCell ref="C49:E49"/>
    <mergeCell ref="C47:E47"/>
    <mergeCell ref="A56:H56"/>
    <mergeCell ref="A57:H57"/>
    <mergeCell ref="G50:H50"/>
    <mergeCell ref="A51:H51"/>
    <mergeCell ref="A52:H52"/>
    <mergeCell ref="A53:H53"/>
    <mergeCell ref="A54:H54"/>
    <mergeCell ref="C28:E28"/>
    <mergeCell ref="G28:H28"/>
    <mergeCell ref="C44:E44"/>
    <mergeCell ref="C45:E45"/>
    <mergeCell ref="C50:E50"/>
    <mergeCell ref="C46:E46"/>
    <mergeCell ref="C41:E41"/>
    <mergeCell ref="C42:E42"/>
    <mergeCell ref="C43:E43"/>
    <mergeCell ref="B36:H36"/>
    <mergeCell ref="C37:E37"/>
    <mergeCell ref="G37:H37"/>
    <mergeCell ref="C38:E38"/>
    <mergeCell ref="G38:H38"/>
    <mergeCell ref="B39:H39"/>
    <mergeCell ref="C40:E40"/>
  </mergeCells>
  <pageMargins left="0.9055118110236221" right="0.31496062992125984" top="0.55118110236220474" bottom="0.55118110236220474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Variantas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Eliutė Kasilovskienė</dc:creator>
  <cp:lastModifiedBy>Sadauskienė, Dalia</cp:lastModifiedBy>
  <cp:lastPrinted>2024-03-13T12:26:07Z</cp:lastPrinted>
  <dcterms:created xsi:type="dcterms:W3CDTF">2015-01-20T11:58:13Z</dcterms:created>
  <dcterms:modified xsi:type="dcterms:W3CDTF">2024-03-19T09:53:08Z</dcterms:modified>
</cp:coreProperties>
</file>